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LC-VECTA (nieuw)\Onderzoek\UFI\"/>
    </mc:Choice>
  </mc:AlternateContent>
  <bookViews>
    <workbookView xWindow="0" yWindow="0" windowWidth="23040" windowHeight="9192" tabRatio="989"/>
  </bookViews>
  <sheets>
    <sheet name="Sheet1" sheetId="1" r:id="rId1"/>
  </sheets>
  <definedNames>
    <definedName name="_xlnm.Print_Titles" localSheetId="0">Sheet1!$10:$10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51" i="1"/>
  <c r="M50" i="1"/>
  <c r="M53" i="1"/>
  <c r="M52" i="1"/>
  <c r="M49" i="1"/>
  <c r="M48" i="1"/>
  <c r="M47" i="1"/>
  <c r="M46" i="1"/>
  <c r="M45" i="1"/>
  <c r="M44" i="1"/>
  <c r="M42" i="1"/>
  <c r="M41" i="1"/>
  <c r="M40" i="1"/>
  <c r="M38" i="1"/>
  <c r="M37" i="1"/>
  <c r="M36" i="1"/>
  <c r="M35" i="1"/>
  <c r="M34" i="1"/>
  <c r="M33" i="1"/>
  <c r="M32" i="1"/>
  <c r="M31" i="1"/>
  <c r="M30" i="1"/>
  <c r="M29" i="1"/>
  <c r="M28" i="1"/>
  <c r="M27" i="1"/>
  <c r="M25" i="1"/>
  <c r="M24" i="1"/>
  <c r="M23" i="1"/>
  <c r="M22" i="1"/>
  <c r="M21" i="1"/>
  <c r="M19" i="1"/>
  <c r="M18" i="1"/>
  <c r="M17" i="1"/>
  <c r="M16" i="1"/>
  <c r="M14" i="1"/>
  <c r="M13" i="1"/>
  <c r="M12" i="1"/>
</calcChain>
</file>

<file path=xl/comments1.xml><?xml version="1.0" encoding="utf-8"?>
<comments xmlns="http://schemas.openxmlformats.org/spreadsheetml/2006/main">
  <authors>
    <author>tc={E5C6143F-5761-4B73-B59B-8904E3E45B55}</author>
  </authors>
  <commentList>
    <comment ref="Q42" authorId="0" shapeId="0">
      <text>
        <r>
          <rPr>
            <sz val="11"/>
            <color theme="1"/>
            <rFont val="Calibri"/>
            <family val="2"/>
            <scheme val="minor"/>
          </rPr>
  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Dit klopt echt niet, zie onze cap info (ca 36000 m2 beursopp)</t>
        </r>
      </text>
    </comment>
  </commentList>
</comments>
</file>

<file path=xl/sharedStrings.xml><?xml version="1.0" encoding="utf-8"?>
<sst xmlns="http://schemas.openxmlformats.org/spreadsheetml/2006/main" count="103" uniqueCount="93">
  <si>
    <t>City</t>
  </si>
  <si>
    <t>Name of the venue</t>
  </si>
  <si>
    <t>Year of opening</t>
  </si>
  <si>
    <t>Year of closure (when relevant)</t>
  </si>
  <si>
    <t>Important:</t>
  </si>
  <si>
    <r>
      <rPr>
        <b/>
        <sz val="11"/>
        <color theme="1"/>
        <rFont val="Calibri"/>
        <family val="2"/>
        <scheme val="minor"/>
      </rPr>
      <t>Venue definition</t>
    </r>
    <r>
      <rPr>
        <sz val="11"/>
        <color theme="1"/>
        <rFont val="Calibri"/>
        <family val="2"/>
        <scheme val="minor"/>
      </rPr>
      <t xml:space="preserve"> (for the purpose of this report): any public assembly premises </t>
    </r>
    <r>
      <rPr>
        <b/>
        <u/>
        <sz val="11"/>
        <color theme="1"/>
        <rFont val="Calibri"/>
        <family val="2"/>
        <scheme val="minor"/>
      </rPr>
      <t>with a minimum of 5,000 square meters (sqm) of indoor exhibition space</t>
    </r>
    <r>
      <rPr>
        <sz val="11"/>
        <color theme="1"/>
        <rFont val="Calibri"/>
        <family val="2"/>
        <scheme val="minor"/>
      </rPr>
      <t>, that holds various types of exhibitions, trade fairs or consumer/public shows on a regular basis. The premises may be purpose-built exhibition centre space or other premises that include dedicated indoor exhibition space (e.g. hotels, arenas, sport venues, amusement fair grounds, etc.).</t>
    </r>
  </si>
  <si>
    <r>
      <rPr>
        <b/>
        <sz val="11"/>
        <color theme="1"/>
        <rFont val="Calibri"/>
        <family val="2"/>
        <scheme val="minor"/>
      </rPr>
      <t>Exhibition space definition</t>
    </r>
    <r>
      <rPr>
        <sz val="11"/>
        <color theme="1"/>
        <rFont val="Calibri"/>
        <family val="2"/>
        <scheme val="minor"/>
      </rPr>
      <t>: the amount of gross exhibition space in the venue that is regularly marketed and rented/licensed/used for exhibitions, trade fairs or consumer/public shows.</t>
    </r>
  </si>
  <si>
    <r>
      <rPr>
        <sz val="11"/>
        <color theme="1"/>
        <rFont val="Calibri"/>
        <family val="2"/>
        <scheme val="minor"/>
      </rPr>
      <t>Please do not include</t>
    </r>
    <r>
      <rPr>
        <u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conference rooms, auditoriums/theatres and outdoor areas</t>
    </r>
    <r>
      <rPr>
        <sz val="11"/>
        <color theme="1"/>
        <rFont val="Calibri"/>
        <family val="2"/>
        <scheme val="minor"/>
      </rPr>
      <t xml:space="preserve"> in the capacity.</t>
    </r>
  </si>
  <si>
    <r>
      <t xml:space="preserve">PLEASE REVIEW THE </t>
    </r>
    <r>
      <rPr>
        <b/>
        <u/>
        <sz val="11"/>
        <color theme="1"/>
        <rFont val="Calibri"/>
        <family val="2"/>
        <scheme val="minor"/>
      </rPr>
      <t>INDOOR</t>
    </r>
    <r>
      <rPr>
        <b/>
        <sz val="11"/>
        <color theme="1"/>
        <rFont val="Calibri"/>
        <family val="2"/>
        <scheme val="minor"/>
      </rPr>
      <t xml:space="preserve"> EXHIBITION SPACE</t>
    </r>
    <r>
      <rPr>
        <sz val="11"/>
        <color theme="1"/>
        <rFont val="Calibri"/>
        <family val="2"/>
        <scheme val="minor"/>
      </rPr>
      <t xml:space="preserve"> FOR </t>
    </r>
    <r>
      <rPr>
        <b/>
        <u/>
        <sz val="11"/>
        <color theme="1"/>
        <rFont val="Calibri"/>
        <family val="2"/>
        <scheme val="minor"/>
      </rPr>
      <t>2023</t>
    </r>
    <r>
      <rPr>
        <b/>
        <sz val="11"/>
        <color theme="1"/>
        <rFont val="Calibri"/>
        <family val="2"/>
        <scheme val="minor"/>
      </rPr>
      <t xml:space="preserve"> (as of 31 December 2023). </t>
    </r>
    <r>
      <rPr>
        <sz val="11"/>
        <color theme="1"/>
        <rFont val="Calibri"/>
        <family val="2"/>
        <scheme val="minor"/>
      </rPr>
      <t xml:space="preserve">IF POSSIBLE, PLEASE ALSO ADD </t>
    </r>
    <r>
      <rPr>
        <u/>
        <sz val="11"/>
        <color theme="1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 xml:space="preserve"> and </t>
    </r>
    <r>
      <rPr>
        <u/>
        <sz val="11"/>
        <color theme="1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>. Contact jdonoghue@jwc.eu.com for any questions</t>
    </r>
  </si>
  <si>
    <t>All figures stated in sqm</t>
  </si>
  <si>
    <t>Amsterdam</t>
  </si>
  <si>
    <t>IJ-Hallen</t>
  </si>
  <si>
    <t>RAI Amsterdam</t>
  </si>
  <si>
    <t>Apeldoorn</t>
  </si>
  <si>
    <t>Omnisportcentrum Apeldoorn</t>
  </si>
  <si>
    <t>Assen</t>
  </si>
  <si>
    <t>Expo Assen (TT-Hall Assen)</t>
  </si>
  <si>
    <t>Barneveld</t>
  </si>
  <si>
    <t>Midden Nederland Hallen</t>
  </si>
  <si>
    <t>Breda</t>
  </si>
  <si>
    <t>Breepark</t>
  </si>
  <si>
    <t>Cuijk</t>
  </si>
  <si>
    <t>Inspyrium</t>
  </si>
  <si>
    <t>Den Bosch</t>
  </si>
  <si>
    <t>Brabanthallen 's-Hertogenbosch</t>
  </si>
  <si>
    <t>Den Haag</t>
  </si>
  <si>
    <t>GIA Trade and Exhibition Centre</t>
  </si>
  <si>
    <t>World Forum Convention Centre</t>
  </si>
  <si>
    <t>Drachten</t>
  </si>
  <si>
    <t>Fries Congrescentrum Drachten</t>
  </si>
  <si>
    <t>Eelde</t>
  </si>
  <si>
    <t>Flowerdome</t>
  </si>
  <si>
    <t>Eindhoven</t>
  </si>
  <si>
    <t>Klokgebouw - Strijp S</t>
  </si>
  <si>
    <t>Enschede</t>
  </si>
  <si>
    <t xml:space="preserve">Expo Twente </t>
  </si>
  <si>
    <t>Hangar 11</t>
  </si>
  <si>
    <t>Goes</t>
  </si>
  <si>
    <t>Zeelandhallen Goes</t>
  </si>
  <si>
    <t>Gorinchem</t>
  </si>
  <si>
    <t>Evenementenhal Gorinchem</t>
  </si>
  <si>
    <t>Groningen</t>
  </si>
  <si>
    <t>MartiniPlaza (formerly Martinihal)</t>
  </si>
  <si>
    <t>Halfweg</t>
  </si>
  <si>
    <t>Hardenberg</t>
  </si>
  <si>
    <t>Evenementenhal Hardenberg</t>
  </si>
  <si>
    <t>Hengelo</t>
  </si>
  <si>
    <t>Hazemeijer Hengelo</t>
  </si>
  <si>
    <t>Hoevelaken</t>
  </si>
  <si>
    <t>Expo Hoevelaken</t>
  </si>
  <si>
    <t>Houten</t>
  </si>
  <si>
    <t>Expo Houten</t>
  </si>
  <si>
    <t>Leeuwarden</t>
  </si>
  <si>
    <t>WTC Expo</t>
  </si>
  <si>
    <t>Maastricht</t>
  </si>
  <si>
    <t>MECC Maastricht</t>
  </si>
  <si>
    <t>Nijkerk</t>
  </si>
  <si>
    <t>Hart van Holland / De Loods</t>
  </si>
  <si>
    <t>Rijswijk</t>
  </si>
  <si>
    <t>De Broodfabriek</t>
  </si>
  <si>
    <t>Rosmalen</t>
  </si>
  <si>
    <t>Autotron Rosmalen</t>
  </si>
  <si>
    <t>Rotterdam</t>
  </si>
  <si>
    <t>WTC Rotterdam</t>
  </si>
  <si>
    <t>de Doelen</t>
  </si>
  <si>
    <t>Rotterdam Ahoy</t>
  </si>
  <si>
    <t>Van Nelle Fabriek</t>
  </si>
  <si>
    <t>Tilburg</t>
  </si>
  <si>
    <t>Ulft</t>
  </si>
  <si>
    <t>SSP-Hal</t>
  </si>
  <si>
    <t>Utrecht</t>
  </si>
  <si>
    <t>De Werkspoorkathedraal</t>
  </si>
  <si>
    <t>DeFabrique Evenementenlocatie</t>
  </si>
  <si>
    <t>Jaarbeurs</t>
  </si>
  <si>
    <t>Vijfhuizen</t>
  </si>
  <si>
    <t>Zaandam</t>
  </si>
  <si>
    <t>Taets Art and Event Park</t>
  </si>
  <si>
    <t>Zuidbroek</t>
  </si>
  <si>
    <t>Eurohal Zuidbroek</t>
  </si>
  <si>
    <t>Zwolle</t>
  </si>
  <si>
    <t>IJsselhallen Zwolle</t>
  </si>
  <si>
    <t>wat ik terug kan vinden is 3500m2 'hal' dus beursruimte (de nationale locatie site)</t>
  </si>
  <si>
    <t>gesloten per 1-1-12024</t>
  </si>
  <si>
    <t>Koepelhal &amp; Wagenmakerij (Spoorzone)</t>
  </si>
  <si>
    <t>Fokker Terminal</t>
  </si>
  <si>
    <t>Veldhoven</t>
  </si>
  <si>
    <t>NH Koningshof Hotel/Congrescentrum Veldhoven</t>
  </si>
  <si>
    <t>Nijmegen</t>
  </si>
  <si>
    <t>Jan Massinkhal</t>
  </si>
  <si>
    <t>Beurs van Berlage</t>
  </si>
  <si>
    <r>
      <t xml:space="preserve">SugarFactory </t>
    </r>
    <r>
      <rPr>
        <i/>
        <sz val="10"/>
        <rFont val="Calibri"/>
        <family val="2"/>
        <scheme val="minor"/>
      </rPr>
      <t>(please note small name change!)</t>
    </r>
  </si>
  <si>
    <r>
      <t xml:space="preserve">Expo Greater Amsterdam </t>
    </r>
    <r>
      <rPr>
        <i/>
        <sz val="10"/>
        <rFont val="Calibri"/>
        <family val="2"/>
        <scheme val="minor"/>
      </rPr>
      <t>(please note name change!)</t>
    </r>
  </si>
  <si>
    <t>This was Expo Haarlemmermeer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</si>
</sst>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-* #,##0\ _€_-;\-* #,##0\ _€_-;_-* &quot;-&quot;??\ _€_-;_-@_-"/>
    <numFmt numFmtId="166" formatCode="0_ ;\-0\ "/>
    <numFmt numFmtId="167" formatCode="_-* #,##0.00\ _€_-;\-* #,##0.00\ _€_-;_-* &quot;-&quot;??\ _€_-;_-@_-"/>
    <numFmt numFmtId="168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167" fontId="10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0" xfId="2" applyFont="1" applyAlignment="1">
      <alignment horizontal="center"/>
    </xf>
    <xf numFmtId="3" fontId="6" fillId="0" borderId="0" xfId="2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3" fontId="8" fillId="0" borderId="0" xfId="0" applyNumberFormat="1" applyFont="1"/>
    <xf numFmtId="0" fontId="0" fillId="4" borderId="0" xfId="0" applyFill="1"/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168" fontId="14" fillId="0" borderId="1" xfId="6" applyNumberFormat="1" applyFont="1" applyFill="1" applyBorder="1" applyAlignment="1">
      <alignment horizontal="center" vertical="top"/>
    </xf>
    <xf numFmtId="0" fontId="1" fillId="0" borderId="1" xfId="0" applyFont="1" applyBorder="1"/>
    <xf numFmtId="0" fontId="0" fillId="0" borderId="0" xfId="0" applyAlignment="1">
      <alignment horizontal="left" vertical="center" wrapText="1"/>
    </xf>
    <xf numFmtId="0" fontId="15" fillId="2" borderId="1" xfId="2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>
      <alignment horizontal="center" vertical="center" wrapText="1"/>
    </xf>
    <xf numFmtId="165" fontId="15" fillId="3" borderId="1" xfId="1" applyNumberFormat="1" applyFont="1" applyFill="1" applyBorder="1" applyAlignment="1">
      <alignment horizontal="center" vertical="center" wrapText="1"/>
    </xf>
    <xf numFmtId="166" fontId="15" fillId="2" borderId="1" xfId="1" applyNumberFormat="1" applyFont="1" applyFill="1" applyBorder="1" applyAlignment="1">
      <alignment horizontal="center" vertical="center" wrapText="1"/>
    </xf>
    <xf numFmtId="166" fontId="15" fillId="2" borderId="2" xfId="1" applyNumberFormat="1" applyFont="1" applyFill="1" applyBorder="1" applyAlignment="1">
      <alignment horizontal="center" vertical="center" wrapText="1"/>
    </xf>
    <xf numFmtId="166" fontId="16" fillId="2" borderId="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7" fillId="0" borderId="1" xfId="3" applyFont="1" applyBorder="1" applyAlignment="1">
      <alignment vertical="top"/>
    </xf>
    <xf numFmtId="0" fontId="18" fillId="0" borderId="1" xfId="2" applyFont="1" applyBorder="1" applyAlignment="1">
      <alignment horizontal="center" vertical="center"/>
    </xf>
    <xf numFmtId="3" fontId="17" fillId="0" borderId="1" xfId="2" applyNumberFormat="1" applyFont="1" applyBorder="1" applyAlignment="1">
      <alignment horizontal="right" vertical="center"/>
    </xf>
    <xf numFmtId="168" fontId="17" fillId="0" borderId="1" xfId="6" applyNumberFormat="1" applyFont="1" applyFill="1" applyBorder="1" applyAlignment="1">
      <alignment horizontal="center" vertical="top"/>
    </xf>
    <xf numFmtId="168" fontId="1" fillId="0" borderId="1" xfId="0" applyNumberFormat="1" applyFont="1" applyBorder="1"/>
    <xf numFmtId="168" fontId="17" fillId="5" borderId="3" xfId="6" applyNumberFormat="1" applyFont="1" applyFill="1" applyBorder="1" applyAlignment="1">
      <alignment horizontal="center" vertical="top"/>
    </xf>
    <xf numFmtId="0" fontId="0" fillId="0" borderId="1" xfId="0" applyBorder="1"/>
    <xf numFmtId="168" fontId="17" fillId="6" borderId="3" xfId="6" applyNumberFormat="1" applyFont="1" applyFill="1" applyBorder="1" applyAlignment="1">
      <alignment horizontal="center" vertical="top"/>
    </xf>
    <xf numFmtId="0" fontId="19" fillId="0" borderId="1" xfId="0" applyFont="1" applyBorder="1"/>
    <xf numFmtId="168" fontId="1" fillId="6" borderId="1" xfId="0" applyNumberFormat="1" applyFont="1" applyFill="1" applyBorder="1"/>
    <xf numFmtId="0" fontId="19" fillId="6" borderId="1" xfId="0" applyFont="1" applyFill="1" applyBorder="1"/>
    <xf numFmtId="0" fontId="19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top" wrapText="1"/>
    </xf>
    <xf numFmtId="0" fontId="0" fillId="0" borderId="0" xfId="0"/>
  </cellXfs>
  <cellStyles count="7">
    <cellStyle name="Comma 2" xfId="6"/>
    <cellStyle name="Comma 3" xfId="4"/>
    <cellStyle name="Komma" xfId="1" builtinId="3"/>
    <cellStyle name="Normal 2" xfId="3"/>
    <cellStyle name="Normal 3" xfId="5"/>
    <cellStyle name="Normal_Feuil1" xfId="2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x Kruijver" id="{8A452198-52D9-448D-A36A-57DFC9ACE42E}" userId="S::lex.kruijver@respons.nl::a853a34e-e103-473a-81d0-d9bdac89cc5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42" dT="2024-05-14T11:12:47.84" personId="{8A452198-52D9-448D-A36A-57DFC9ACE42E}" id="{E5C6143F-5761-4B73-B59B-8904E3E45B55}">
    <text>Dit klopt echt niet, zie onze cap info (ca 36000 m2 beursopp)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B25" zoomScale="90" zoomScaleNormal="90" workbookViewId="0">
      <selection activeCell="B39" sqref="A39:XFD39"/>
    </sheetView>
  </sheetViews>
  <sheetFormatPr defaultColWidth="9.109375" defaultRowHeight="14.4" x14ac:dyDescent="0.3"/>
  <cols>
    <col min="1" max="1" width="12.6640625" customWidth="1"/>
    <col min="2" max="2" width="43.6640625" customWidth="1"/>
    <col min="3" max="3" width="12" bestFit="1" customWidth="1"/>
    <col min="4" max="4" width="12.6640625" customWidth="1"/>
    <col min="5" max="8" width="8.88671875" style="5" bestFit="1" customWidth="1"/>
    <col min="9" max="9" width="9.44140625" style="5" customWidth="1"/>
    <col min="10" max="10" width="10.33203125" style="6" customWidth="1"/>
    <col min="11" max="11" width="13.44140625" style="6" customWidth="1"/>
    <col min="12" max="12" width="13.5546875" style="5" customWidth="1"/>
    <col min="13" max="13" width="11.5546875" customWidth="1"/>
    <col min="14" max="14" width="20.44140625" customWidth="1"/>
    <col min="15" max="15" width="21.5546875" bestFit="1" customWidth="1"/>
  </cols>
  <sheetData>
    <row r="1" spans="1:16" s="1" customFormat="1" x14ac:dyDescent="0.3">
      <c r="A1" s="14" t="s">
        <v>4</v>
      </c>
      <c r="B1"/>
      <c r="C1"/>
      <c r="D1"/>
      <c r="E1" s="5"/>
      <c r="F1" s="5"/>
      <c r="G1" s="5"/>
      <c r="H1" s="5"/>
      <c r="I1" s="5"/>
      <c r="J1" s="6"/>
      <c r="K1" s="6"/>
      <c r="L1" s="5"/>
      <c r="M1"/>
      <c r="N1"/>
      <c r="O1"/>
    </row>
    <row r="2" spans="1:16" s="2" customFormat="1" ht="43.5" customHeight="1" x14ac:dyDescent="0.3">
      <c r="A2" s="39" t="s">
        <v>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0"/>
    </row>
    <row r="3" spans="1:16" s="2" customFormat="1" ht="33" customHeight="1" x14ac:dyDescent="0.3">
      <c r="A3" s="16" t="s">
        <v>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s="2" customFormat="1" ht="17.25" customHeight="1" x14ac:dyDescent="0.3">
      <c r="A4" s="39" t="s">
        <v>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6" s="2" customFormat="1" ht="17.25" customHeigh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s="2" customFormat="1" ht="17.25" customHeight="1" x14ac:dyDescent="0.3">
      <c r="A6" s="26" t="s">
        <v>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6" s="2" customFormat="1" ht="17.25" customHeigh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6" s="1" customFormat="1" x14ac:dyDescent="0.3">
      <c r="A8" s="41" t="s">
        <v>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2"/>
    </row>
    <row r="9" spans="1:16" s="1" customFormat="1" x14ac:dyDescent="0.3">
      <c r="D9" s="3"/>
      <c r="E9" s="3"/>
      <c r="F9" s="3"/>
      <c r="G9" s="3"/>
      <c r="H9" s="3"/>
      <c r="I9" s="3"/>
      <c r="J9" s="4"/>
      <c r="K9" s="4"/>
      <c r="L9" s="3"/>
    </row>
    <row r="10" spans="1:16" ht="41.4" x14ac:dyDescent="0.3">
      <c r="A10" s="20" t="s">
        <v>0</v>
      </c>
      <c r="B10" s="21" t="s">
        <v>1</v>
      </c>
      <c r="C10" s="21" t="s">
        <v>2</v>
      </c>
      <c r="D10" s="22" t="s">
        <v>3</v>
      </c>
      <c r="E10" s="23">
        <v>2006</v>
      </c>
      <c r="F10" s="23">
        <v>2011</v>
      </c>
      <c r="G10" s="23">
        <v>2016</v>
      </c>
      <c r="H10" s="23">
        <v>2017</v>
      </c>
      <c r="I10" s="23">
        <v>2018</v>
      </c>
      <c r="J10" s="23">
        <v>2019</v>
      </c>
      <c r="K10" s="24">
        <v>2020</v>
      </c>
      <c r="L10" s="24">
        <v>2021</v>
      </c>
      <c r="M10" s="24">
        <v>2022</v>
      </c>
      <c r="N10" s="25">
        <v>2023</v>
      </c>
      <c r="O10" s="23">
        <v>2024</v>
      </c>
      <c r="P10" s="23">
        <v>2025</v>
      </c>
    </row>
    <row r="11" spans="1:16" hidden="1" x14ac:dyDescent="0.3">
      <c r="A11" s="27" t="s">
        <v>10</v>
      </c>
      <c r="B11" s="27" t="s">
        <v>89</v>
      </c>
      <c r="C11" s="28">
        <v>1903</v>
      </c>
      <c r="D11" s="28"/>
      <c r="E11" s="29">
        <v>4000</v>
      </c>
      <c r="F11" s="29">
        <v>4000</v>
      </c>
      <c r="G11" s="29">
        <v>4000</v>
      </c>
      <c r="H11" s="29">
        <v>4000</v>
      </c>
      <c r="I11" s="30">
        <v>4000</v>
      </c>
      <c r="J11" s="30">
        <v>4000</v>
      </c>
      <c r="K11" s="30">
        <v>4000</v>
      </c>
      <c r="L11" s="30">
        <v>4000</v>
      </c>
      <c r="M11" s="31">
        <v>4000</v>
      </c>
      <c r="N11" s="32">
        <v>4000</v>
      </c>
      <c r="O11" s="17"/>
      <c r="P11" s="18"/>
    </row>
    <row r="12" spans="1:16" x14ac:dyDescent="0.3">
      <c r="A12" s="27" t="s">
        <v>10</v>
      </c>
      <c r="B12" s="27" t="s">
        <v>11</v>
      </c>
      <c r="C12" s="28"/>
      <c r="D12" s="28"/>
      <c r="E12" s="29">
        <v>6550</v>
      </c>
      <c r="F12" s="29">
        <v>6550</v>
      </c>
      <c r="G12" s="29">
        <v>6550</v>
      </c>
      <c r="H12" s="29">
        <v>6550</v>
      </c>
      <c r="I12" s="30">
        <v>6550</v>
      </c>
      <c r="J12" s="30">
        <v>6550</v>
      </c>
      <c r="K12" s="30">
        <v>6550</v>
      </c>
      <c r="L12" s="30">
        <v>6550</v>
      </c>
      <c r="M12" s="31">
        <f t="shared" ref="M12:M53" si="0">L12</f>
        <v>6550</v>
      </c>
      <c r="N12" s="32">
        <v>6550</v>
      </c>
      <c r="O12" s="17"/>
      <c r="P12" s="18"/>
    </row>
    <row r="13" spans="1:16" x14ac:dyDescent="0.3">
      <c r="A13" s="27" t="s">
        <v>10</v>
      </c>
      <c r="B13" s="27" t="s">
        <v>12</v>
      </c>
      <c r="C13" s="28">
        <v>1961</v>
      </c>
      <c r="D13" s="28"/>
      <c r="E13" s="29">
        <v>74910</v>
      </c>
      <c r="F13" s="29">
        <v>74910</v>
      </c>
      <c r="G13" s="29">
        <v>77754</v>
      </c>
      <c r="H13" s="29">
        <v>77754</v>
      </c>
      <c r="I13" s="30">
        <v>77754</v>
      </c>
      <c r="J13" s="30">
        <v>77754</v>
      </c>
      <c r="K13" s="30">
        <v>112200</v>
      </c>
      <c r="L13" s="30">
        <v>112200</v>
      </c>
      <c r="M13" s="31">
        <f t="shared" si="0"/>
        <v>112200</v>
      </c>
      <c r="N13" s="32">
        <v>112200</v>
      </c>
      <c r="O13" s="17"/>
      <c r="P13" s="18"/>
    </row>
    <row r="14" spans="1:16" x14ac:dyDescent="0.3">
      <c r="A14" s="27" t="s">
        <v>13</v>
      </c>
      <c r="B14" s="27" t="s">
        <v>14</v>
      </c>
      <c r="C14" s="28">
        <v>2008</v>
      </c>
      <c r="D14" s="28"/>
      <c r="E14" s="29"/>
      <c r="F14" s="29">
        <v>5041</v>
      </c>
      <c r="G14" s="29">
        <v>5041</v>
      </c>
      <c r="H14" s="29">
        <v>5041</v>
      </c>
      <c r="I14" s="30">
        <v>5041</v>
      </c>
      <c r="J14" s="30">
        <v>5041</v>
      </c>
      <c r="K14" s="30">
        <v>5041</v>
      </c>
      <c r="L14" s="30">
        <v>5041</v>
      </c>
      <c r="M14" s="31">
        <f t="shared" si="0"/>
        <v>5041</v>
      </c>
      <c r="N14" s="32">
        <v>5041</v>
      </c>
      <c r="O14" s="17"/>
      <c r="P14" s="18"/>
    </row>
    <row r="15" spans="1:16" x14ac:dyDescent="0.3">
      <c r="A15" s="27" t="s">
        <v>15</v>
      </c>
      <c r="B15" s="27" t="s">
        <v>16</v>
      </c>
      <c r="C15" s="28">
        <v>2007</v>
      </c>
      <c r="D15" s="28">
        <v>2022</v>
      </c>
      <c r="E15" s="29"/>
      <c r="F15" s="29">
        <v>14000</v>
      </c>
      <c r="G15" s="29">
        <v>14000</v>
      </c>
      <c r="H15" s="29">
        <v>14000</v>
      </c>
      <c r="I15" s="30">
        <v>14000</v>
      </c>
      <c r="J15" s="30">
        <v>14000</v>
      </c>
      <c r="K15" s="30">
        <v>14000</v>
      </c>
      <c r="L15" s="30">
        <v>14000</v>
      </c>
      <c r="M15" s="34"/>
      <c r="N15" s="34"/>
      <c r="O15" s="17"/>
      <c r="P15" s="18"/>
    </row>
    <row r="16" spans="1:16" x14ac:dyDescent="0.3">
      <c r="A16" s="27" t="s">
        <v>17</v>
      </c>
      <c r="B16" s="27" t="s">
        <v>18</v>
      </c>
      <c r="C16" s="28">
        <v>2016</v>
      </c>
      <c r="D16" s="28"/>
      <c r="E16" s="29"/>
      <c r="F16" s="29"/>
      <c r="G16" s="29">
        <v>5305</v>
      </c>
      <c r="H16" s="29">
        <v>5305</v>
      </c>
      <c r="I16" s="30">
        <v>5305</v>
      </c>
      <c r="J16" s="30">
        <v>5305</v>
      </c>
      <c r="K16" s="30">
        <v>5305</v>
      </c>
      <c r="L16" s="30">
        <v>5305</v>
      </c>
      <c r="M16" s="31">
        <f t="shared" si="0"/>
        <v>5305</v>
      </c>
      <c r="N16" s="32">
        <v>5305</v>
      </c>
      <c r="O16" s="30">
        <v>12305</v>
      </c>
      <c r="P16" s="18"/>
    </row>
    <row r="17" spans="1:17" x14ac:dyDescent="0.3">
      <c r="A17" s="27" t="s">
        <v>19</v>
      </c>
      <c r="B17" s="27" t="s">
        <v>20</v>
      </c>
      <c r="C17" s="28">
        <v>2017</v>
      </c>
      <c r="D17" s="28"/>
      <c r="E17" s="29"/>
      <c r="F17" s="29"/>
      <c r="G17" s="29"/>
      <c r="H17" s="29">
        <v>8300</v>
      </c>
      <c r="I17" s="30">
        <v>8300</v>
      </c>
      <c r="J17" s="30">
        <v>8300</v>
      </c>
      <c r="K17" s="30">
        <v>8300</v>
      </c>
      <c r="L17" s="30">
        <v>8300</v>
      </c>
      <c r="M17" s="31">
        <f t="shared" si="0"/>
        <v>8300</v>
      </c>
      <c r="N17" s="32">
        <v>8300</v>
      </c>
      <c r="O17" s="17"/>
      <c r="P17" s="18"/>
    </row>
    <row r="18" spans="1:17" x14ac:dyDescent="0.3">
      <c r="A18" s="27" t="s">
        <v>21</v>
      </c>
      <c r="B18" s="27" t="s">
        <v>22</v>
      </c>
      <c r="C18" s="28">
        <v>2012</v>
      </c>
      <c r="D18" s="28"/>
      <c r="E18" s="29"/>
      <c r="F18" s="29"/>
      <c r="G18" s="29">
        <v>6900</v>
      </c>
      <c r="H18" s="29">
        <v>6900</v>
      </c>
      <c r="I18" s="30">
        <v>6900</v>
      </c>
      <c r="J18" s="30">
        <v>6900</v>
      </c>
      <c r="K18" s="30">
        <v>6900</v>
      </c>
      <c r="L18" s="30">
        <v>6900</v>
      </c>
      <c r="M18" s="31">
        <f t="shared" si="0"/>
        <v>6900</v>
      </c>
      <c r="N18" s="32">
        <v>6900</v>
      </c>
      <c r="O18" s="17"/>
      <c r="P18" s="18"/>
    </row>
    <row r="19" spans="1:17" x14ac:dyDescent="0.3">
      <c r="A19" s="27" t="s">
        <v>23</v>
      </c>
      <c r="B19" s="27" t="s">
        <v>24</v>
      </c>
      <c r="C19" s="28"/>
      <c r="D19" s="28"/>
      <c r="E19" s="29">
        <v>34158</v>
      </c>
      <c r="F19" s="29">
        <v>34158</v>
      </c>
      <c r="G19" s="29">
        <v>34158</v>
      </c>
      <c r="H19" s="29">
        <v>41158</v>
      </c>
      <c r="I19" s="30">
        <v>41158</v>
      </c>
      <c r="J19" s="30">
        <v>41158</v>
      </c>
      <c r="K19" s="30">
        <v>43647</v>
      </c>
      <c r="L19" s="30">
        <v>43647</v>
      </c>
      <c r="M19" s="31">
        <f t="shared" si="0"/>
        <v>43647</v>
      </c>
      <c r="N19" s="32">
        <v>43647</v>
      </c>
      <c r="O19" s="17"/>
      <c r="P19" s="18"/>
    </row>
    <row r="20" spans="1:17" hidden="1" x14ac:dyDescent="0.3">
      <c r="A20" s="27" t="s">
        <v>25</v>
      </c>
      <c r="B20" s="27" t="s">
        <v>84</v>
      </c>
      <c r="C20" s="28">
        <v>2008</v>
      </c>
      <c r="D20" s="28"/>
      <c r="E20" s="29"/>
      <c r="F20" s="29">
        <v>2900</v>
      </c>
      <c r="G20" s="29">
        <v>2900</v>
      </c>
      <c r="H20" s="29">
        <v>2900</v>
      </c>
      <c r="I20" s="30">
        <v>2900</v>
      </c>
      <c r="J20" s="30">
        <v>2900</v>
      </c>
      <c r="K20" s="30">
        <v>2900</v>
      </c>
      <c r="L20" s="30">
        <v>2900</v>
      </c>
      <c r="M20" s="31">
        <f t="shared" si="0"/>
        <v>2900</v>
      </c>
      <c r="N20" s="32">
        <v>2900</v>
      </c>
      <c r="O20" s="17"/>
      <c r="P20" s="18"/>
    </row>
    <row r="21" spans="1:17" x14ac:dyDescent="0.3">
      <c r="A21" s="27" t="s">
        <v>25</v>
      </c>
      <c r="B21" s="27" t="s">
        <v>26</v>
      </c>
      <c r="C21" s="28">
        <v>2016</v>
      </c>
      <c r="D21" s="28"/>
      <c r="E21" s="29"/>
      <c r="F21" s="29"/>
      <c r="G21" s="29">
        <v>9650</v>
      </c>
      <c r="H21" s="29">
        <v>9650</v>
      </c>
      <c r="I21" s="30">
        <v>9650</v>
      </c>
      <c r="J21" s="30">
        <v>9650</v>
      </c>
      <c r="K21" s="30">
        <v>9650</v>
      </c>
      <c r="L21" s="30">
        <v>9650</v>
      </c>
      <c r="M21" s="31">
        <f t="shared" si="0"/>
        <v>9650</v>
      </c>
      <c r="N21" s="32">
        <v>9650</v>
      </c>
      <c r="O21" s="17"/>
      <c r="P21" s="18"/>
    </row>
    <row r="22" spans="1:17" x14ac:dyDescent="0.3">
      <c r="A22" s="27" t="s">
        <v>25</v>
      </c>
      <c r="B22" s="27" t="s">
        <v>27</v>
      </c>
      <c r="C22" s="28">
        <v>1969</v>
      </c>
      <c r="D22" s="28"/>
      <c r="E22" s="29">
        <v>9193</v>
      </c>
      <c r="F22" s="29">
        <v>9193</v>
      </c>
      <c r="G22" s="29">
        <v>10446</v>
      </c>
      <c r="H22" s="29">
        <v>10446</v>
      </c>
      <c r="I22" s="30">
        <v>10446</v>
      </c>
      <c r="J22" s="30">
        <v>10446</v>
      </c>
      <c r="K22" s="30">
        <v>10446</v>
      </c>
      <c r="L22" s="30">
        <v>10446</v>
      </c>
      <c r="M22" s="31">
        <f t="shared" si="0"/>
        <v>10446</v>
      </c>
      <c r="N22" s="32">
        <v>10446</v>
      </c>
      <c r="O22" s="18"/>
      <c r="P22" s="18"/>
    </row>
    <row r="23" spans="1:17" x14ac:dyDescent="0.3">
      <c r="A23" s="27" t="s">
        <v>28</v>
      </c>
      <c r="B23" s="27" t="s">
        <v>29</v>
      </c>
      <c r="C23" s="28"/>
      <c r="D23" s="28">
        <v>2022</v>
      </c>
      <c r="E23" s="29">
        <v>5500</v>
      </c>
      <c r="F23" s="29">
        <v>5500</v>
      </c>
      <c r="G23" s="29">
        <v>5500</v>
      </c>
      <c r="H23" s="29">
        <v>5500</v>
      </c>
      <c r="I23" s="30">
        <v>5500</v>
      </c>
      <c r="J23" s="30">
        <v>5500</v>
      </c>
      <c r="K23" s="30">
        <v>5500</v>
      </c>
      <c r="L23" s="30">
        <v>5500</v>
      </c>
      <c r="M23" s="31">
        <f t="shared" si="0"/>
        <v>5500</v>
      </c>
      <c r="N23" s="34"/>
      <c r="O23" s="18"/>
      <c r="P23" s="18"/>
      <c r="Q23" s="38"/>
    </row>
    <row r="24" spans="1:17" x14ac:dyDescent="0.3">
      <c r="A24" s="27" t="s">
        <v>30</v>
      </c>
      <c r="B24" s="27" t="s">
        <v>31</v>
      </c>
      <c r="C24" s="28"/>
      <c r="D24" s="28"/>
      <c r="E24" s="29">
        <v>25900</v>
      </c>
      <c r="F24" s="29">
        <v>25900</v>
      </c>
      <c r="G24" s="29">
        <v>25900</v>
      </c>
      <c r="H24" s="29">
        <v>25900</v>
      </c>
      <c r="I24" s="30">
        <v>25900</v>
      </c>
      <c r="J24" s="30">
        <v>25900</v>
      </c>
      <c r="K24" s="30">
        <v>23120</v>
      </c>
      <c r="L24" s="30">
        <v>23120</v>
      </c>
      <c r="M24" s="31">
        <f t="shared" si="0"/>
        <v>23120</v>
      </c>
      <c r="N24" s="32">
        <v>23120</v>
      </c>
      <c r="O24" s="18"/>
      <c r="P24" s="18"/>
    </row>
    <row r="25" spans="1:17" x14ac:dyDescent="0.3">
      <c r="A25" s="27" t="s">
        <v>32</v>
      </c>
      <c r="B25" s="27" t="s">
        <v>33</v>
      </c>
      <c r="C25" s="28"/>
      <c r="D25" s="28"/>
      <c r="E25" s="29">
        <v>6713</v>
      </c>
      <c r="F25" s="29">
        <v>6713</v>
      </c>
      <c r="G25" s="29">
        <v>6713</v>
      </c>
      <c r="H25" s="29">
        <v>6713</v>
      </c>
      <c r="I25" s="30">
        <v>6713</v>
      </c>
      <c r="J25" s="30">
        <v>6713</v>
      </c>
      <c r="K25" s="30">
        <v>6713</v>
      </c>
      <c r="L25" s="30">
        <v>6713</v>
      </c>
      <c r="M25" s="31">
        <f t="shared" si="0"/>
        <v>6713</v>
      </c>
      <c r="N25" s="32">
        <v>6713</v>
      </c>
      <c r="O25" s="18"/>
      <c r="P25" s="18"/>
    </row>
    <row r="26" spans="1:17" x14ac:dyDescent="0.3">
      <c r="A26" s="27" t="s">
        <v>34</v>
      </c>
      <c r="B26" s="27" t="s">
        <v>35</v>
      </c>
      <c r="C26" s="28">
        <v>2014</v>
      </c>
      <c r="D26" s="28">
        <v>2021</v>
      </c>
      <c r="E26" s="29"/>
      <c r="F26" s="29"/>
      <c r="G26" s="29">
        <v>7000</v>
      </c>
      <c r="H26" s="29">
        <v>7000</v>
      </c>
      <c r="I26" s="30">
        <v>7000</v>
      </c>
      <c r="J26" s="30">
        <v>7000</v>
      </c>
      <c r="K26" s="30">
        <v>10000</v>
      </c>
      <c r="L26" s="30">
        <v>10000</v>
      </c>
      <c r="M26" s="36"/>
      <c r="N26" s="34"/>
      <c r="O26" s="18"/>
      <c r="P26" s="18"/>
    </row>
    <row r="27" spans="1:17" x14ac:dyDescent="0.3">
      <c r="A27" s="27" t="s">
        <v>34</v>
      </c>
      <c r="B27" s="27" t="s">
        <v>36</v>
      </c>
      <c r="C27" s="28">
        <v>2015</v>
      </c>
      <c r="D27" s="28"/>
      <c r="E27" s="29"/>
      <c r="F27" s="29"/>
      <c r="G27" s="29">
        <v>10000</v>
      </c>
      <c r="H27" s="29">
        <v>10000</v>
      </c>
      <c r="I27" s="30">
        <v>10000</v>
      </c>
      <c r="J27" s="30">
        <v>10000</v>
      </c>
      <c r="K27" s="30">
        <v>10000</v>
      </c>
      <c r="L27" s="30">
        <v>10000</v>
      </c>
      <c r="M27" s="31">
        <f t="shared" si="0"/>
        <v>10000</v>
      </c>
      <c r="N27" s="32">
        <v>10000</v>
      </c>
      <c r="O27" s="18"/>
      <c r="P27" s="18"/>
    </row>
    <row r="28" spans="1:17" x14ac:dyDescent="0.3">
      <c r="A28" s="27" t="s">
        <v>37</v>
      </c>
      <c r="B28" s="27" t="s">
        <v>38</v>
      </c>
      <c r="C28" s="28"/>
      <c r="D28" s="28"/>
      <c r="E28" s="29">
        <v>9860</v>
      </c>
      <c r="F28" s="29">
        <v>14062</v>
      </c>
      <c r="G28" s="29">
        <v>14062</v>
      </c>
      <c r="H28" s="29">
        <v>14062</v>
      </c>
      <c r="I28" s="30">
        <v>14062</v>
      </c>
      <c r="J28" s="30">
        <v>14062</v>
      </c>
      <c r="K28" s="30">
        <v>14062</v>
      </c>
      <c r="L28" s="30">
        <v>14062</v>
      </c>
      <c r="M28" s="31">
        <f t="shared" si="0"/>
        <v>14062</v>
      </c>
      <c r="N28" s="32">
        <v>14062</v>
      </c>
      <c r="O28" s="18"/>
      <c r="P28" s="18"/>
    </row>
    <row r="29" spans="1:17" x14ac:dyDescent="0.3">
      <c r="A29" s="27" t="s">
        <v>39</v>
      </c>
      <c r="B29" s="27" t="s">
        <v>40</v>
      </c>
      <c r="C29" s="28">
        <v>2004</v>
      </c>
      <c r="D29" s="28"/>
      <c r="E29" s="29">
        <v>20800</v>
      </c>
      <c r="F29" s="29">
        <v>20800</v>
      </c>
      <c r="G29" s="29">
        <v>20800</v>
      </c>
      <c r="H29" s="29">
        <v>20800</v>
      </c>
      <c r="I29" s="30">
        <v>20800</v>
      </c>
      <c r="J29" s="30">
        <v>20800</v>
      </c>
      <c r="K29" s="30">
        <v>20800</v>
      </c>
      <c r="L29" s="30">
        <v>20800</v>
      </c>
      <c r="M29" s="31">
        <f t="shared" si="0"/>
        <v>20800</v>
      </c>
      <c r="N29" s="32">
        <v>20800</v>
      </c>
      <c r="O29" s="18"/>
      <c r="P29" s="18"/>
    </row>
    <row r="30" spans="1:17" x14ac:dyDescent="0.3">
      <c r="A30" s="27" t="s">
        <v>41</v>
      </c>
      <c r="B30" s="27" t="s">
        <v>42</v>
      </c>
      <c r="C30" s="28">
        <v>1969</v>
      </c>
      <c r="D30" s="28"/>
      <c r="E30" s="29">
        <v>9150</v>
      </c>
      <c r="F30" s="29">
        <v>9150</v>
      </c>
      <c r="G30" s="29">
        <v>11850</v>
      </c>
      <c r="H30" s="29">
        <v>11850</v>
      </c>
      <c r="I30" s="30">
        <v>11850</v>
      </c>
      <c r="J30" s="30">
        <v>11850</v>
      </c>
      <c r="K30" s="30">
        <v>11850</v>
      </c>
      <c r="L30" s="30">
        <v>11850</v>
      </c>
      <c r="M30" s="31">
        <f t="shared" si="0"/>
        <v>11850</v>
      </c>
      <c r="N30" s="32">
        <v>11850</v>
      </c>
      <c r="O30" s="18"/>
      <c r="P30" s="18"/>
    </row>
    <row r="31" spans="1:17" x14ac:dyDescent="0.3">
      <c r="A31" s="27" t="s">
        <v>43</v>
      </c>
      <c r="B31" s="27" t="s">
        <v>90</v>
      </c>
      <c r="C31" s="28">
        <v>2014</v>
      </c>
      <c r="D31" s="28"/>
      <c r="E31" s="29"/>
      <c r="F31" s="29"/>
      <c r="G31" s="29">
        <v>7400</v>
      </c>
      <c r="H31" s="29">
        <v>7400</v>
      </c>
      <c r="I31" s="30">
        <v>7400</v>
      </c>
      <c r="J31" s="30">
        <v>7400</v>
      </c>
      <c r="K31" s="30">
        <v>7400</v>
      </c>
      <c r="L31" s="30">
        <v>7400</v>
      </c>
      <c r="M31" s="31">
        <f t="shared" si="0"/>
        <v>7400</v>
      </c>
      <c r="N31" s="32">
        <v>8000</v>
      </c>
      <c r="O31" s="18"/>
      <c r="P31" s="18"/>
    </row>
    <row r="32" spans="1:17" x14ac:dyDescent="0.3">
      <c r="A32" s="27" t="s">
        <v>44</v>
      </c>
      <c r="B32" s="27" t="s">
        <v>45</v>
      </c>
      <c r="C32" s="28">
        <v>1994</v>
      </c>
      <c r="D32" s="28"/>
      <c r="E32" s="29">
        <v>20000</v>
      </c>
      <c r="F32" s="29">
        <v>41500</v>
      </c>
      <c r="G32" s="29">
        <v>41500</v>
      </c>
      <c r="H32" s="29">
        <v>41500</v>
      </c>
      <c r="I32" s="30">
        <v>41500</v>
      </c>
      <c r="J32" s="30">
        <v>41500</v>
      </c>
      <c r="K32" s="30">
        <v>41500</v>
      </c>
      <c r="L32" s="30">
        <v>41500</v>
      </c>
      <c r="M32" s="31">
        <f t="shared" si="0"/>
        <v>41500</v>
      </c>
      <c r="N32" s="32">
        <v>25000</v>
      </c>
      <c r="O32" s="18"/>
      <c r="P32" s="18"/>
    </row>
    <row r="33" spans="1:17" x14ac:dyDescent="0.3">
      <c r="A33" s="27" t="s">
        <v>46</v>
      </c>
      <c r="B33" s="27" t="s">
        <v>47</v>
      </c>
      <c r="C33" s="28">
        <v>2013</v>
      </c>
      <c r="D33" s="28">
        <v>2022</v>
      </c>
      <c r="E33" s="29"/>
      <c r="F33" s="29"/>
      <c r="G33" s="29">
        <v>5000</v>
      </c>
      <c r="H33" s="29">
        <v>5000</v>
      </c>
      <c r="I33" s="30">
        <v>5000</v>
      </c>
      <c r="J33" s="30">
        <v>5000</v>
      </c>
      <c r="K33" s="30">
        <v>5000</v>
      </c>
      <c r="L33" s="30">
        <v>5000</v>
      </c>
      <c r="M33" s="31">
        <f t="shared" si="0"/>
        <v>5000</v>
      </c>
      <c r="N33" s="34"/>
      <c r="O33" s="18"/>
      <c r="P33" s="18"/>
    </row>
    <row r="34" spans="1:17" x14ac:dyDescent="0.3">
      <c r="A34" s="27" t="s">
        <v>48</v>
      </c>
      <c r="B34" s="27" t="s">
        <v>49</v>
      </c>
      <c r="C34" s="28">
        <v>2012</v>
      </c>
      <c r="D34" s="28"/>
      <c r="E34" s="29"/>
      <c r="F34" s="29"/>
      <c r="G34" s="29">
        <v>6500</v>
      </c>
      <c r="H34" s="29">
        <v>6500</v>
      </c>
      <c r="I34" s="30">
        <v>6500</v>
      </c>
      <c r="J34" s="30">
        <v>6500</v>
      </c>
      <c r="K34" s="30">
        <v>6500</v>
      </c>
      <c r="L34" s="30">
        <v>6500</v>
      </c>
      <c r="M34" s="31">
        <f t="shared" si="0"/>
        <v>6500</v>
      </c>
      <c r="N34" s="32">
        <v>3500</v>
      </c>
      <c r="O34" s="18"/>
      <c r="P34" s="18"/>
    </row>
    <row r="35" spans="1:17" x14ac:dyDescent="0.3">
      <c r="A35" s="27" t="s">
        <v>50</v>
      </c>
      <c r="B35" s="27" t="s">
        <v>51</v>
      </c>
      <c r="C35" s="28"/>
      <c r="D35" s="28"/>
      <c r="E35" s="29">
        <v>6800</v>
      </c>
      <c r="F35" s="29">
        <v>8945</v>
      </c>
      <c r="G35" s="29">
        <v>9150</v>
      </c>
      <c r="H35" s="29">
        <v>9150</v>
      </c>
      <c r="I35" s="30">
        <v>9150</v>
      </c>
      <c r="J35" s="30">
        <v>9150</v>
      </c>
      <c r="K35" s="30">
        <v>9150</v>
      </c>
      <c r="L35" s="30">
        <v>9150</v>
      </c>
      <c r="M35" s="31">
        <f t="shared" si="0"/>
        <v>9150</v>
      </c>
      <c r="N35" s="32">
        <v>9150</v>
      </c>
      <c r="O35" s="18"/>
      <c r="P35" s="18"/>
    </row>
    <row r="36" spans="1:17" x14ac:dyDescent="0.3">
      <c r="A36" s="27" t="s">
        <v>52</v>
      </c>
      <c r="B36" s="27" t="s">
        <v>53</v>
      </c>
      <c r="C36" s="28"/>
      <c r="D36" s="28"/>
      <c r="E36" s="29">
        <v>40639</v>
      </c>
      <c r="F36" s="29">
        <v>40639</v>
      </c>
      <c r="G36" s="29">
        <v>40639</v>
      </c>
      <c r="H36" s="29">
        <v>40639</v>
      </c>
      <c r="I36" s="30">
        <v>40639</v>
      </c>
      <c r="J36" s="30">
        <v>40639</v>
      </c>
      <c r="K36" s="30">
        <v>40639</v>
      </c>
      <c r="L36" s="30">
        <v>40639</v>
      </c>
      <c r="M36" s="31">
        <f t="shared" si="0"/>
        <v>40639</v>
      </c>
      <c r="N36" s="32">
        <v>36465</v>
      </c>
      <c r="O36" s="18"/>
      <c r="P36" s="18"/>
      <c r="Q36" s="38"/>
    </row>
    <row r="37" spans="1:17" x14ac:dyDescent="0.3">
      <c r="A37" s="27" t="s">
        <v>54</v>
      </c>
      <c r="B37" s="27" t="s">
        <v>55</v>
      </c>
      <c r="C37" s="28">
        <v>1988</v>
      </c>
      <c r="D37" s="28"/>
      <c r="E37" s="29">
        <v>29500</v>
      </c>
      <c r="F37" s="29">
        <v>29500</v>
      </c>
      <c r="G37" s="29">
        <v>29500</v>
      </c>
      <c r="H37" s="29">
        <v>29500</v>
      </c>
      <c r="I37" s="30">
        <v>29500</v>
      </c>
      <c r="J37" s="30">
        <v>29500</v>
      </c>
      <c r="K37" s="30">
        <v>29500</v>
      </c>
      <c r="L37" s="30">
        <v>29500</v>
      </c>
      <c r="M37" s="31">
        <f t="shared" si="0"/>
        <v>29500</v>
      </c>
      <c r="N37" s="32">
        <v>29500</v>
      </c>
      <c r="O37" s="18"/>
      <c r="P37" s="18"/>
    </row>
    <row r="38" spans="1:17" x14ac:dyDescent="0.3">
      <c r="A38" s="27" t="s">
        <v>56</v>
      </c>
      <c r="B38" s="27" t="s">
        <v>57</v>
      </c>
      <c r="C38" s="28">
        <v>2012</v>
      </c>
      <c r="D38" s="28"/>
      <c r="E38" s="29"/>
      <c r="F38" s="29"/>
      <c r="G38" s="29">
        <v>6000</v>
      </c>
      <c r="H38" s="29">
        <v>6000</v>
      </c>
      <c r="I38" s="30">
        <v>6000</v>
      </c>
      <c r="J38" s="30">
        <v>6000</v>
      </c>
      <c r="K38" s="30">
        <v>6000</v>
      </c>
      <c r="L38" s="30">
        <v>6000</v>
      </c>
      <c r="M38" s="31">
        <f t="shared" si="0"/>
        <v>6000</v>
      </c>
      <c r="N38" s="32">
        <v>6000</v>
      </c>
      <c r="O38" s="18"/>
      <c r="P38" s="18"/>
    </row>
    <row r="39" spans="1:17" hidden="1" x14ac:dyDescent="0.3">
      <c r="A39" s="27" t="s">
        <v>87</v>
      </c>
      <c r="B39" s="27" t="s">
        <v>88</v>
      </c>
      <c r="C39" s="28">
        <v>1980</v>
      </c>
      <c r="D39" s="28"/>
      <c r="E39" s="29">
        <v>2400</v>
      </c>
      <c r="F39" s="29">
        <v>2400</v>
      </c>
      <c r="G39" s="29">
        <v>2400</v>
      </c>
      <c r="H39" s="29">
        <v>2400</v>
      </c>
      <c r="I39" s="30">
        <v>2400</v>
      </c>
      <c r="J39" s="30">
        <v>2400</v>
      </c>
      <c r="K39" s="30">
        <v>2400</v>
      </c>
      <c r="L39" s="30">
        <v>2400</v>
      </c>
      <c r="M39" s="31">
        <v>2400</v>
      </c>
      <c r="N39" s="32">
        <v>2400</v>
      </c>
      <c r="O39" s="18"/>
      <c r="P39" s="18"/>
    </row>
    <row r="40" spans="1:17" x14ac:dyDescent="0.3">
      <c r="A40" s="27" t="s">
        <v>58</v>
      </c>
      <c r="B40" s="27" t="s">
        <v>59</v>
      </c>
      <c r="C40" s="28">
        <v>2012</v>
      </c>
      <c r="D40" s="28"/>
      <c r="E40" s="29">
        <v>5000</v>
      </c>
      <c r="F40" s="29">
        <v>5000</v>
      </c>
      <c r="G40" s="29">
        <v>11520</v>
      </c>
      <c r="H40" s="29">
        <v>11520</v>
      </c>
      <c r="I40" s="30">
        <v>11520</v>
      </c>
      <c r="J40" s="30">
        <v>11520</v>
      </c>
      <c r="K40" s="30">
        <v>11520</v>
      </c>
      <c r="L40" s="30">
        <v>11520</v>
      </c>
      <c r="M40" s="31">
        <f t="shared" si="0"/>
        <v>11520</v>
      </c>
      <c r="N40" s="32">
        <v>11520</v>
      </c>
      <c r="O40" s="18"/>
      <c r="P40" s="18"/>
    </row>
    <row r="41" spans="1:17" x14ac:dyDescent="0.3">
      <c r="A41" s="27" t="s">
        <v>60</v>
      </c>
      <c r="B41" s="27" t="s">
        <v>61</v>
      </c>
      <c r="C41" s="28"/>
      <c r="D41" s="28"/>
      <c r="E41" s="29">
        <v>14130</v>
      </c>
      <c r="F41" s="29">
        <v>14130</v>
      </c>
      <c r="G41" s="29">
        <v>14130</v>
      </c>
      <c r="H41" s="29">
        <v>14130</v>
      </c>
      <c r="I41" s="30">
        <v>14130</v>
      </c>
      <c r="J41" s="30">
        <v>14130</v>
      </c>
      <c r="K41" s="30">
        <v>14130</v>
      </c>
      <c r="L41" s="30">
        <v>14130</v>
      </c>
      <c r="M41" s="31">
        <f t="shared" si="0"/>
        <v>14130</v>
      </c>
      <c r="N41" s="32">
        <v>11664</v>
      </c>
      <c r="O41" s="18"/>
      <c r="P41" s="18"/>
    </row>
    <row r="42" spans="1:17" x14ac:dyDescent="0.3">
      <c r="A42" s="27" t="s">
        <v>62</v>
      </c>
      <c r="B42" s="27" t="s">
        <v>63</v>
      </c>
      <c r="C42" s="28"/>
      <c r="D42" s="28"/>
      <c r="E42" s="29">
        <v>6600</v>
      </c>
      <c r="F42" s="29">
        <v>6600</v>
      </c>
      <c r="G42" s="29">
        <v>6600</v>
      </c>
      <c r="H42" s="29">
        <v>6600</v>
      </c>
      <c r="I42" s="30">
        <v>6600</v>
      </c>
      <c r="J42" s="30">
        <v>6600</v>
      </c>
      <c r="K42" s="30">
        <v>6600</v>
      </c>
      <c r="L42" s="30">
        <v>6600</v>
      </c>
      <c r="M42" s="31">
        <f t="shared" si="0"/>
        <v>6600</v>
      </c>
      <c r="N42" s="32">
        <v>3000</v>
      </c>
      <c r="O42" s="18"/>
      <c r="P42" s="18"/>
      <c r="Q42" t="s">
        <v>81</v>
      </c>
    </row>
    <row r="43" spans="1:17" x14ac:dyDescent="0.3">
      <c r="A43" s="27" t="s">
        <v>62</v>
      </c>
      <c r="B43" s="27" t="s">
        <v>64</v>
      </c>
      <c r="C43" s="28"/>
      <c r="D43" s="28">
        <v>2022</v>
      </c>
      <c r="E43" s="29">
        <v>6539</v>
      </c>
      <c r="F43" s="29">
        <v>6539</v>
      </c>
      <c r="G43" s="29">
        <v>6539</v>
      </c>
      <c r="H43" s="29">
        <v>6539</v>
      </c>
      <c r="I43" s="30">
        <v>6539</v>
      </c>
      <c r="J43" s="30">
        <v>6539</v>
      </c>
      <c r="K43" s="30">
        <v>6539</v>
      </c>
      <c r="L43" s="30">
        <v>6539</v>
      </c>
      <c r="M43" s="34"/>
      <c r="N43" s="34"/>
      <c r="O43" s="18"/>
      <c r="P43" s="18"/>
    </row>
    <row r="44" spans="1:17" x14ac:dyDescent="0.3">
      <c r="A44" s="27" t="s">
        <v>62</v>
      </c>
      <c r="B44" s="27" t="s">
        <v>65</v>
      </c>
      <c r="C44" s="28">
        <v>1971</v>
      </c>
      <c r="D44" s="28"/>
      <c r="E44" s="29">
        <v>27160</v>
      </c>
      <c r="F44" s="29">
        <v>27160</v>
      </c>
      <c r="G44" s="29">
        <v>27160</v>
      </c>
      <c r="H44" s="29">
        <v>27160</v>
      </c>
      <c r="I44" s="30">
        <v>27160</v>
      </c>
      <c r="J44" s="30">
        <v>27160</v>
      </c>
      <c r="K44" s="30">
        <v>27160</v>
      </c>
      <c r="L44" s="30">
        <v>27160</v>
      </c>
      <c r="M44" s="31">
        <f t="shared" si="0"/>
        <v>27160</v>
      </c>
      <c r="N44" s="32">
        <v>27160</v>
      </c>
      <c r="O44" s="18"/>
      <c r="P44" s="18"/>
    </row>
    <row r="45" spans="1:17" x14ac:dyDescent="0.3">
      <c r="A45" s="27" t="s">
        <v>62</v>
      </c>
      <c r="B45" s="27" t="s">
        <v>66</v>
      </c>
      <c r="C45" s="28"/>
      <c r="D45" s="28"/>
      <c r="E45" s="29">
        <v>8200</v>
      </c>
      <c r="F45" s="29">
        <v>8200</v>
      </c>
      <c r="G45" s="29">
        <v>8200</v>
      </c>
      <c r="H45" s="29">
        <v>8200</v>
      </c>
      <c r="I45" s="30">
        <v>8200</v>
      </c>
      <c r="J45" s="30">
        <v>8200</v>
      </c>
      <c r="K45" s="30">
        <v>8200</v>
      </c>
      <c r="L45" s="30">
        <v>8200</v>
      </c>
      <c r="M45" s="31">
        <f t="shared" si="0"/>
        <v>8200</v>
      </c>
      <c r="N45" s="32">
        <v>8200</v>
      </c>
      <c r="O45" s="18"/>
      <c r="P45" s="18"/>
    </row>
    <row r="46" spans="1:17" x14ac:dyDescent="0.3">
      <c r="A46" s="27" t="s">
        <v>67</v>
      </c>
      <c r="B46" s="27" t="s">
        <v>83</v>
      </c>
      <c r="C46" s="28">
        <v>2011</v>
      </c>
      <c r="D46" s="28"/>
      <c r="E46" s="29"/>
      <c r="F46" s="29">
        <v>7660</v>
      </c>
      <c r="G46" s="29">
        <v>7660</v>
      </c>
      <c r="H46" s="29">
        <v>7660</v>
      </c>
      <c r="I46" s="30">
        <v>7660</v>
      </c>
      <c r="J46" s="30">
        <v>7660</v>
      </c>
      <c r="K46" s="30">
        <v>7660</v>
      </c>
      <c r="L46" s="30">
        <v>7660</v>
      </c>
      <c r="M46" s="31">
        <f t="shared" si="0"/>
        <v>7660</v>
      </c>
      <c r="N46" s="32">
        <v>7660</v>
      </c>
      <c r="O46" s="18"/>
      <c r="P46" s="18"/>
    </row>
    <row r="47" spans="1:17" x14ac:dyDescent="0.3">
      <c r="A47" s="27" t="s">
        <v>68</v>
      </c>
      <c r="B47" s="27" t="s">
        <v>69</v>
      </c>
      <c r="C47" s="28"/>
      <c r="D47" s="28"/>
      <c r="E47" s="29"/>
      <c r="F47" s="29">
        <v>5500</v>
      </c>
      <c r="G47" s="29">
        <v>5500</v>
      </c>
      <c r="H47" s="29">
        <v>5500</v>
      </c>
      <c r="I47" s="30">
        <v>5500</v>
      </c>
      <c r="J47" s="30">
        <v>5500</v>
      </c>
      <c r="K47" s="30">
        <v>5500</v>
      </c>
      <c r="L47" s="30">
        <v>5500</v>
      </c>
      <c r="M47" s="31">
        <f t="shared" si="0"/>
        <v>5500</v>
      </c>
      <c r="N47" s="32">
        <v>5500</v>
      </c>
      <c r="O47" s="18"/>
      <c r="P47" s="18"/>
    </row>
    <row r="48" spans="1:17" x14ac:dyDescent="0.3">
      <c r="A48" s="27" t="s">
        <v>70</v>
      </c>
      <c r="B48" s="27" t="s">
        <v>71</v>
      </c>
      <c r="C48" s="28">
        <v>2016</v>
      </c>
      <c r="D48" s="28"/>
      <c r="E48" s="29"/>
      <c r="F48" s="29"/>
      <c r="G48" s="29">
        <v>5000</v>
      </c>
      <c r="H48" s="29">
        <v>5000</v>
      </c>
      <c r="I48" s="30">
        <v>5000</v>
      </c>
      <c r="J48" s="30">
        <v>5000</v>
      </c>
      <c r="K48" s="30">
        <v>5000</v>
      </c>
      <c r="L48" s="30">
        <v>5000</v>
      </c>
      <c r="M48" s="31">
        <f t="shared" si="0"/>
        <v>5000</v>
      </c>
      <c r="N48" s="32">
        <v>5000</v>
      </c>
      <c r="O48" s="18"/>
      <c r="P48" s="18"/>
    </row>
    <row r="49" spans="1:17" x14ac:dyDescent="0.3">
      <c r="A49" s="27" t="s">
        <v>70</v>
      </c>
      <c r="B49" s="27" t="s">
        <v>72</v>
      </c>
      <c r="C49" s="28"/>
      <c r="D49" s="28"/>
      <c r="E49" s="29">
        <v>6465</v>
      </c>
      <c r="F49" s="29">
        <v>6465</v>
      </c>
      <c r="G49" s="29">
        <v>6465</v>
      </c>
      <c r="H49" s="29">
        <v>6465</v>
      </c>
      <c r="I49" s="30">
        <v>6465</v>
      </c>
      <c r="J49" s="30">
        <v>6465</v>
      </c>
      <c r="K49" s="30">
        <v>6465</v>
      </c>
      <c r="L49" s="30">
        <v>6465</v>
      </c>
      <c r="M49" s="31">
        <f t="shared" si="0"/>
        <v>6465</v>
      </c>
      <c r="N49" s="32">
        <v>6465</v>
      </c>
      <c r="O49" s="33"/>
      <c r="P49" s="33"/>
    </row>
    <row r="50" spans="1:17" x14ac:dyDescent="0.3">
      <c r="A50" s="27" t="s">
        <v>70</v>
      </c>
      <c r="B50" s="27" t="s">
        <v>73</v>
      </c>
      <c r="C50" s="28">
        <v>1921</v>
      </c>
      <c r="D50" s="28"/>
      <c r="E50" s="29">
        <v>100000</v>
      </c>
      <c r="F50" s="29">
        <v>102000</v>
      </c>
      <c r="G50" s="29">
        <v>102000</v>
      </c>
      <c r="H50" s="29">
        <v>102000</v>
      </c>
      <c r="I50" s="30">
        <v>102000</v>
      </c>
      <c r="J50" s="30">
        <v>102000</v>
      </c>
      <c r="K50" s="30">
        <v>102000</v>
      </c>
      <c r="L50" s="30">
        <v>102000</v>
      </c>
      <c r="M50" s="31">
        <f t="shared" si="0"/>
        <v>102000</v>
      </c>
      <c r="N50" s="32">
        <v>86000</v>
      </c>
      <c r="O50" s="33"/>
      <c r="P50" s="33"/>
    </row>
    <row r="51" spans="1:17" x14ac:dyDescent="0.3">
      <c r="A51" s="27" t="s">
        <v>85</v>
      </c>
      <c r="B51" s="27" t="s">
        <v>86</v>
      </c>
      <c r="C51" s="28"/>
      <c r="D51" s="28"/>
      <c r="E51" s="29">
        <v>5209</v>
      </c>
      <c r="F51" s="29">
        <v>5209</v>
      </c>
      <c r="G51" s="29">
        <v>5209</v>
      </c>
      <c r="H51" s="29">
        <v>5209</v>
      </c>
      <c r="I51" s="30">
        <v>5209</v>
      </c>
      <c r="J51" s="30">
        <v>5209</v>
      </c>
      <c r="K51" s="30">
        <v>5209</v>
      </c>
      <c r="L51" s="30">
        <v>5209</v>
      </c>
      <c r="M51" s="31">
        <f t="shared" si="0"/>
        <v>5209</v>
      </c>
      <c r="N51" s="32">
        <v>5209</v>
      </c>
      <c r="O51" s="33"/>
      <c r="P51" s="33"/>
    </row>
    <row r="52" spans="1:17" x14ac:dyDescent="0.3">
      <c r="A52" s="27" t="s">
        <v>74</v>
      </c>
      <c r="B52" s="27" t="s">
        <v>91</v>
      </c>
      <c r="C52" s="28"/>
      <c r="D52" s="28"/>
      <c r="E52" s="29">
        <v>9239</v>
      </c>
      <c r="F52" s="29">
        <v>9239</v>
      </c>
      <c r="G52" s="29">
        <v>9239</v>
      </c>
      <c r="H52" s="29">
        <v>21239</v>
      </c>
      <c r="I52" s="30">
        <v>21239</v>
      </c>
      <c r="J52" s="30">
        <v>21239</v>
      </c>
      <c r="K52" s="30">
        <v>21239</v>
      </c>
      <c r="L52" s="30">
        <v>21239</v>
      </c>
      <c r="M52" s="31">
        <f t="shared" si="0"/>
        <v>21239</v>
      </c>
      <c r="N52" s="32">
        <v>21239</v>
      </c>
      <c r="O52" s="33"/>
      <c r="P52" s="33"/>
      <c r="Q52" t="s">
        <v>92</v>
      </c>
    </row>
    <row r="53" spans="1:17" x14ac:dyDescent="0.3">
      <c r="A53" s="27" t="s">
        <v>75</v>
      </c>
      <c r="B53" s="27" t="s">
        <v>76</v>
      </c>
      <c r="C53" s="28">
        <v>2004</v>
      </c>
      <c r="D53" s="28"/>
      <c r="E53" s="29">
        <v>6925</v>
      </c>
      <c r="F53" s="29">
        <v>6925</v>
      </c>
      <c r="G53" s="29">
        <v>8925</v>
      </c>
      <c r="H53" s="29">
        <v>8925</v>
      </c>
      <c r="I53" s="30">
        <v>8925</v>
      </c>
      <c r="J53" s="30">
        <v>8925</v>
      </c>
      <c r="K53" s="30">
        <v>8925</v>
      </c>
      <c r="L53" s="30">
        <v>8925</v>
      </c>
      <c r="M53" s="31">
        <f t="shared" si="0"/>
        <v>8925</v>
      </c>
      <c r="N53" s="32">
        <v>6650</v>
      </c>
      <c r="O53" s="33"/>
      <c r="P53" s="33"/>
    </row>
    <row r="54" spans="1:17" x14ac:dyDescent="0.3">
      <c r="A54" s="27" t="s">
        <v>77</v>
      </c>
      <c r="B54" s="27" t="s">
        <v>78</v>
      </c>
      <c r="C54" s="28"/>
      <c r="D54" s="28">
        <v>2022</v>
      </c>
      <c r="E54" s="29"/>
      <c r="F54" s="29">
        <v>6300</v>
      </c>
      <c r="G54" s="29">
        <v>6300</v>
      </c>
      <c r="H54" s="29">
        <v>6300</v>
      </c>
      <c r="I54" s="30">
        <v>6300</v>
      </c>
      <c r="J54" s="30">
        <v>6300</v>
      </c>
      <c r="K54" s="30">
        <v>6300</v>
      </c>
      <c r="L54" s="30">
        <v>6300</v>
      </c>
      <c r="M54" s="34"/>
      <c r="N54" s="34"/>
      <c r="O54" s="33"/>
      <c r="P54" s="33"/>
    </row>
    <row r="55" spans="1:17" x14ac:dyDescent="0.3">
      <c r="A55" s="27" t="s">
        <v>79</v>
      </c>
      <c r="B55" s="27" t="s">
        <v>80</v>
      </c>
      <c r="C55" s="28"/>
      <c r="D55" s="28">
        <v>2024</v>
      </c>
      <c r="E55" s="29">
        <v>18404</v>
      </c>
      <c r="F55" s="29">
        <v>18404</v>
      </c>
      <c r="G55" s="29">
        <v>18404</v>
      </c>
      <c r="H55" s="29">
        <v>18404</v>
      </c>
      <c r="I55" s="30">
        <v>18404</v>
      </c>
      <c r="J55" s="30">
        <v>18404</v>
      </c>
      <c r="K55" s="30">
        <v>18404</v>
      </c>
      <c r="L55" s="30">
        <v>18404</v>
      </c>
      <c r="M55" s="30">
        <v>18404</v>
      </c>
      <c r="N55" s="32">
        <v>18404</v>
      </c>
      <c r="O55" s="37" t="s">
        <v>82</v>
      </c>
      <c r="P55" s="33"/>
      <c r="Q55" s="35"/>
    </row>
    <row r="56" spans="1:17" x14ac:dyDescent="0.3">
      <c r="A56" s="8"/>
      <c r="B56" s="9"/>
      <c r="C56" s="10"/>
      <c r="D56" s="10"/>
      <c r="E56" s="11"/>
      <c r="F56" s="11"/>
      <c r="G56" s="11"/>
      <c r="H56" s="11"/>
      <c r="I56" s="11"/>
      <c r="J56" s="11"/>
      <c r="K56" s="11"/>
      <c r="L56" s="12"/>
    </row>
    <row r="57" spans="1:17" x14ac:dyDescent="0.3">
      <c r="A57" s="8"/>
      <c r="B57" s="9"/>
      <c r="C57" s="10"/>
      <c r="D57" s="10"/>
      <c r="E57" s="13"/>
      <c r="F57" s="13"/>
      <c r="G57" s="13"/>
      <c r="H57" s="13"/>
      <c r="I57" s="13"/>
      <c r="J57" s="13"/>
      <c r="K57" s="13"/>
      <c r="L57" s="12"/>
    </row>
    <row r="58" spans="1:17" x14ac:dyDescent="0.3">
      <c r="A58" s="8"/>
      <c r="L58" s="13"/>
    </row>
  </sheetData>
  <sortState ref="A12:L68">
    <sortCondition ref="A12:A68"/>
    <sortCondition ref="B12:B68"/>
  </sortState>
  <mergeCells count="3">
    <mergeCell ref="A4:O4"/>
    <mergeCell ref="A2:P2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b293e4-dddc-413a-9ea4-7a79ece31417" xsi:nil="true"/>
    <lcf76f155ced4ddcb4097134ff3c332f xmlns="6cbc56f0-6d2a-40b9-aca5-67a1e2d74f8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A82B36D592B7498FF410CCB4DC9EDC" ma:contentTypeVersion="13" ma:contentTypeDescription="Een nieuw document maken." ma:contentTypeScope="" ma:versionID="f801dd5133d84073ba448e1a45f2af5b">
  <xsd:schema xmlns:xsd="http://www.w3.org/2001/XMLSchema" xmlns:xs="http://www.w3.org/2001/XMLSchema" xmlns:p="http://schemas.microsoft.com/office/2006/metadata/properties" xmlns:ns2="6cbc56f0-6d2a-40b9-aca5-67a1e2d74f8c" xmlns:ns3="26b293e4-dddc-413a-9ea4-7a79ece31417" targetNamespace="http://schemas.microsoft.com/office/2006/metadata/properties" ma:root="true" ma:fieldsID="cee56a740cf2dfa409017eda52a1089f" ns2:_="" ns3:_="">
    <xsd:import namespace="6cbc56f0-6d2a-40b9-aca5-67a1e2d74f8c"/>
    <xsd:import namespace="26b293e4-dddc-413a-9ea4-7a79ece314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c56f0-6d2a-40b9-aca5-67a1e2d74f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a5e2c44d-75b2-4b56-bdfe-d6c718d8f6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293e4-dddc-413a-9ea4-7a79ece3141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d3994b3-ae8d-476c-8dc8-9c866adad3d6}" ma:internalName="TaxCatchAll" ma:showField="CatchAllData" ma:web="26b293e4-dddc-413a-9ea4-7a79ece314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F8EF98-F011-4D1D-8D9F-D26EE88CF0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50ABDA-29AE-400E-869A-913CCC505547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757cc46b-9310-4a9d-af15-9e979a1d9071"/>
    <ds:schemaRef ds:uri="http://schemas.microsoft.com/office/infopath/2007/PartnerControls"/>
    <ds:schemaRef ds:uri="e404785a-caab-4837-9c53-c54041200ec6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C15A0CB-FE8D-4B5D-9849-E092F162E35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Sheet1</vt:lpstr>
      <vt:lpstr>Sheet1!Afdruktitels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UFI Team</dc:creator>
  <cp:lastModifiedBy>Gerbrig Reitsma</cp:lastModifiedBy>
  <cp:lastPrinted>2023-01-27T14:58:15Z</cp:lastPrinted>
  <dcterms:created xsi:type="dcterms:W3CDTF">2021-02-09T12:22:19Z</dcterms:created>
  <dcterms:modified xsi:type="dcterms:W3CDTF">2024-05-14T13:57:31Z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0x010100F4A82B36D592B7498FF410CCB4DC9EDC</vt:lpwstr>
  </property>
  <property fmtid="{D5CDD505-2E9C-101B-9397-08002B2CF9AE}" pid="3" name="Order">
    <vt:r8>235800</vt:r8>
  </property>
</Properties>
</file>